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560" windowWidth="22515" windowHeight="8370"/>
  </bookViews>
  <sheets>
    <sheet name="CANCHA GALAGE" sheetId="1" r:id="rId1"/>
  </sheets>
  <calcPr calcId="125725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41" l="1"/>
  <c r="F42" s="1"/>
  <c r="F43" s="1"/>
</calcChain>
</file>

<file path=xl/sharedStrings.xml><?xml version="1.0" encoding="utf-8"?>
<sst xmlns="http://schemas.openxmlformats.org/spreadsheetml/2006/main" count="78" uniqueCount="51">
  <si>
    <t>H. AYUNTAMIENTO DE IXTLAHUACAN</t>
  </si>
  <si>
    <t>DIRECCION DE PLANEACION Y DESARROLLO MUNICIPAL</t>
  </si>
  <si>
    <r>
      <t xml:space="preserve">OBRA: </t>
    </r>
    <r>
      <rPr>
        <sz val="10"/>
        <color theme="1"/>
        <rFont val="Arial"/>
        <family val="2"/>
      </rPr>
      <t>CONSTRUCCIÓN DE CANCHA DEPORTIVA TECHADA EN LA COMUNIDAD DEL GALAGE</t>
    </r>
  </si>
  <si>
    <t>FONDO PARA EL FORTALECIMIENTO DE LA INFRAESTRUCTURA ESTATAL Y
MUNICIPAL 2016</t>
  </si>
  <si>
    <t>CATALAOGO DE CONCEPTOS</t>
  </si>
  <si>
    <t>No</t>
  </si>
  <si>
    <t>CONCEPTO</t>
  </si>
  <si>
    <t>U. M.</t>
  </si>
  <si>
    <t>CANTIDAD</t>
  </si>
  <si>
    <t>P.U.</t>
  </si>
  <si>
    <t>IMPORTE</t>
  </si>
  <si>
    <t>SUMA</t>
  </si>
  <si>
    <t>IVA</t>
  </si>
  <si>
    <t>TOTAL</t>
  </si>
  <si>
    <t>TALA  DE  ARBOL CON EXTRACCION DE TOCON, RAICES, CON EXCAVACION, CUALQUIER  COPA Y ALTURA, INCLUYE: ACARREOS Y AMONTONAMIENTO DEL MATERIAL EN EL LUGAR, ASÍ COMO SU RETIRO AL CENTRO DE DISPOSICIÓN FINAL.</t>
  </si>
  <si>
    <t>DEMOLICIÓN  DE  ESTRUCTURA  MIXTA  (MURO DE TABIQUE Y CONCRETO). INCLUYE:  ACARREOS  Y AMONTONAMIENTO DEL MATERIAL DEMOLIDO EN EL LUGAR INDICADO POR LA SUPERVISIÓN, ASI COMO EL RETIRO AL SITIO DE DISPOSICIÓN FINAL, MANO DE OBRA, EQUIPO Y HERRAMIENTA.</t>
  </si>
  <si>
    <t>DEMOLICIÓN  DE BANQUETA DE CONCRETO HIDRÁULICO, P.U.O.T. INCLUYE CARGA Y RETIRO</t>
  </si>
  <si>
    <t xml:space="preserve">pza   </t>
  </si>
  <si>
    <t xml:space="preserve">m3    </t>
  </si>
  <si>
    <t xml:space="preserve">m2    </t>
  </si>
  <si>
    <t xml:space="preserve">Kg    </t>
  </si>
  <si>
    <t xml:space="preserve">ml </t>
  </si>
  <si>
    <t>DEMOLICIÓN DE GUARNICIÓN DE CONCRETO HIDRÁULICO, INCLUYE CARGA Y RETIRO</t>
  </si>
  <si>
    <t>DESMANTELAMIENTO Y RETIRO DE JUEGOS LUDICOS METÁLICOS (COLUMPIOS, RESBALADILLAS,  TREPADEROS).  INCLUYE:  MANO  DE  OBRA, EQUIPO Y HERRAMIENTA.</t>
  </si>
  <si>
    <t>TRAZO  Y  NIVELACIÓN  TOPOGRÁFICA  DE  TERRENO PARA ESTRUCTURAS, ESTABLECIENDO EJES Y REFERENCIAS PARA SUPERFICIES DE 300-900 M2</t>
  </si>
  <si>
    <t>DESPALME  CON  RETROEXCAVADORA  EN  MATERIAL  TIPO  B.  INCLUYE: EXTRACCIÓN  DE  MATERIAL,  ACARREO  A 20 M Y DESCARGA EN ZONA DE ACOPIO.</t>
  </si>
  <si>
    <t>TERRAPLÉN CONSTRUIDO CON BALASTRE COMPACTADO AL 90 % DE SU PVSM. INCLUYE:  TENDIDO  DE MATERIAL A VOLTEO, INCORPORACIÓN DE AGUA A RAZÓN DE 200 L/M3 Y COMPACTACIÓN.</t>
  </si>
  <si>
    <t>EXCAVACION  A  MANO  PARA  ZANJAS  EN CUALQUIER MATERIAL EXCEPTO ROCA , EN SECO HASTA 2.00 MTS. DE PROFUNDIDAD.</t>
  </si>
  <si>
    <t>PLANTILLA DE CONCRETO SIMPLE F'C=100 KG/CM2. DE 5 CMS. DE ESPESOR, INCLUYE: AFINE DE TERRENO, MATERIALES, MANO DE OBRA, HERRAMIENTA NECESARIA. P.U.O.T.</t>
  </si>
  <si>
    <t>ACERO DE REFUERZO EN CIMENTACION CON VARILLA 3/4"  F'Y=4200 KG/CM2. INCLUYE:  SUMINISTRO,  HABILITADO,  ARMADO, TRASLAPES, SILLETAS, GANCHOS, DESPERDICIOS, FLETES, ACARREOS LOCALES, MATERIALES Y MANO DE OBRA. P.U.O.T.</t>
  </si>
  <si>
    <t>ACERO DE REFUERZO EN CIMENTACION CON VARILLA 3/8" F'Y=4200 KG/CM2.INCLUYE:  SUMINISTRO,  HABILITADO,  ARMADO, TRASLAPES, SILLETAS,GANCHOS, DESPERDICIOS, FLETES, ACARREOS LOCALES, MATERIALES Y MANO DE OBRA. P.U.O.T.</t>
  </si>
  <si>
    <t>ACERO DE REFUERZO EN CIMENTACION CON VARILLA 1/2" F'Y=4200 KG/CM2. INCLUYE:  SUMINISTRO,  HABILITADO,  ARMADO, TRASLAPES, SILLETAS,GANCHOS, DESPERDICIOS, FLETES, ACARREOS LOCALES, MATERIALES Y MANODE OBRA. P.U.O.T.</t>
  </si>
  <si>
    <t>ACERO DE REFUERZO EN CIMENTACION CON VARILLA 5/8" F'Y=4200 KG/CM2.INCLUYE:  SUMINISTRO,  HABILITADO,  ARMADO, TRASLAPES, SILLETAS, GANCHOS, DESPERDICIOS, FLETES, ACARREOS LOCALES, MATERIALES Y MANO DE OBRA. P.U.O.T.</t>
  </si>
  <si>
    <t>CIMBRA  COMUN EN CIMENTACION CON MADERA DE PINO DE 2DA. INCLUYE: HABILITADO,  CIMBRADO,  DESCIMBRA,  CLAVOS,  GOTEROS, CHAFLANES, PERNOS, SEPARADORES, ACARREOS, DESPERDICIOS, LIMPIEZA Y RETIRO DE SOBRANTES FUERA DE OBRA, P.U.O.T.</t>
  </si>
  <si>
    <t>CONCRETO EN CIMENTACION F'C=200 KG/CM2, TMA 3/4", HECHO EN OBRA, INCLUYE:  FABRICACION, COLADO, VIBRADO, CURADO, FLETES, ACARREOS LOCALES, PRUEBAS, INSTALACIONES ESPECIALES, (PASARELAS, ANDADORES, ETC.), LIMPIEZA Y RETIRO DE SOBRANTES FUERA DE OBRA, P.U.O.T.</t>
  </si>
  <si>
    <t>SUMINISTRO   Y   COLOCACION  MONTAJE,  NIVELACION  ,  PLOMEO  DE ESTRUCTURA  METALICA,  PERFILES  ESTRUCTURALES,  INLCUYE ANCLAS, TENSORES,  PLACAS TUERCAS, TORNILLOS, ETC. APLICACIÓN DE MINIO , PINTURA DE ESMALTE ALKIDAL, LIMPIEZA Y RETIRO DE SOBRANTES FUERA DE LA OBRA.</t>
  </si>
  <si>
    <t>PISO  DE  10 CMS. DE ESP. DE CONCRETO F'C=200 KG/CM2, ARMADO CON MALLA ELECTROSOLDADA 6X6-10/10, INCLUYE: FLETES Y ACARREO DE LOS MATERIALES, CIMBRA Y DESCIMBRA, ARMADO, COLADO, VIBRADO, CURADO, MANO  DE  OBRA  Y HERRAMIENTA, LIMPIEZA Y RETIRO DE SOBRANTES  P.U.O.T.</t>
  </si>
  <si>
    <t>RELLENO  A  MANO  Y  COMPACTADO CON EQUIPO MECANICO DE OPERACIÓN MANUAL   CON  MATERIAL  PRODUCTO  DE  LA  EXCAVACION,  EN  CAPAS HUMEDAS DE 20 CM. DE ESP. AL 90 % PROCTOR, CUALQUIER PROFUNDIDAD, INCLUYE: CARGA Y ACARREOS EN CARRETILLA HASTA 20 MTS. P.U.O.T.</t>
  </si>
  <si>
    <t>PINTURA DE ESMALTE TIPO TRÁFICO EN LINEAS DE CANCHA, COLOR VERDE, ROJO,  NEGRO  Y/O  AMARILLO, INCLUYE LIMPIEZA, PREPARACIÓN DE LA SUPERFICIE, MANO DE OBRA Y HERRAMIENTA.</t>
  </si>
  <si>
    <t>SUMINISTRO   Y   COLOCACIÓN   DE  ESTRUCTURA  PARA  TABLEROS  DE BASQUETBOL  Y  PORTERIAS,  CON  TUBO  CEDULA 40 DE Ø 3", INCLUYE TABLEROS DE 1.05X1.80 MTS, CON MADERA DE PINO DE 1RA. MACHIMBRADA, PINTURA DE ESMALTE BLANCO Y ARO METÁLICO, CARGA, FLETES, ACARREOS, MATERIALES,  MANO  DE  OBRA  Y HERRAMIENTA, LIMPIEZA DEL ÁREA DE TRABAJO.</t>
  </si>
  <si>
    <t>SUMINISTRO Y COLOCACIÓN DE CAMISA PARA POSTE DE VOLIBOL A BASE DE TUBO  OC  DE  3"  CÉDULA  40, L=40CM, INCLUYE EXCAVACION A MANO, AFINE,COLOCACION  DE  TUBERIA,  FABRICACIÓN  DE BASE DE CONCRETO F'C=150 KG/CM2 SECCIÓN 25X25X45 CM, MATERIALES Y MANO DE OBRA.</t>
  </si>
  <si>
    <t>SUMINISTRO  Y  COLOCACION  DE  POLIDUCTO NARANJA DE 1", INCLUYE: MATERIALES, FLETES Y ACARREOS LOCALES, MANO DE OBRA, HERRAMIENTA MENOR,  MAQUINARIA  Y  EQUIPO  NECESARIOS,  LIMPIEZA Y RETIRO DE SOBRANTES FUERA DE LA OBRA.</t>
  </si>
  <si>
    <t xml:space="preserve">SUMINISTRO  Y  COLOCACIÓN  DE  CABLE  THW CAL. 10 MCA. CONDUMEX, INCLUYE  PRUEBAS  DEL  CORRECTO  FUNCIONAMIENTO  DE  LA  RED  DE ALUMBRADO, CONEXIONES, MATERILES, MANO DE OBRA Y HERRAMIENTA.  </t>
  </si>
  <si>
    <t xml:space="preserve">SUMINISTRO  Y  COLOCACION  DE  CABLE  THW CAL. 12 MCA. CONDUMEX, INCLUYE  PRUEBAS  DEL  CORRECTO  FUNCIONAMIENTO  DE  LA  RED  DE  ALUMBRADO, CONEXIONES, MATERIALES, MANO DE OBRA Y HERRAMIENTA. </t>
  </si>
  <si>
    <t>SUMINISTRO  Y COLOCACION DE TABLERO TIPO QO2 SQUARE'D O SIMILAR, INCLUYE  CONEXIÓN,  PRUEBAS  Y MATERIALES NECESARIO PARA SU BUEN FUNCIONAMIENTO.</t>
  </si>
  <si>
    <t>SUMINISTRO  Y  COLOCACIÓN  DE INTERRUPTOR TERMOMAGNETICO 2X40 A, MARCA SQUARE'D O SIMILAR, INCLUYE CONEXIÓN, PRUEBAS Y MATERIALES NECESARIO PARA SU BUEN FUNCIONAMIENTO.</t>
  </si>
  <si>
    <t>SUMINISTRO  Y  COLOCACION DE MURETE PRECOLADO 50X40X140 CM, PARA MEDICIÓN  DE  ALUMBRADO  PÚBLICO,  INCLUYE:  GABINETE CON PUERTA METÁLICA DE 40X60 CM. CARGA, DESCARGA, SUMINISTRO DE MATERIALES, FLETES  Y  ACARREOS  LOCALES,  MANO  DE OBRA, HERRAMIENTA MENOR, MAQUINARIA  Y  EQUIPO NECESARIOS, LIMPIEZA Y RETIRO DE SOBRANTES FUERA DE LA OBRA.</t>
  </si>
  <si>
    <t>POSTE  DE  ALUMBRADO CÓNICO METÁLICO DE 11 M. CON LUMINARIA TIPO URBANA  DE VAPOR DE SODIO DE 400 W, INCLUYE: MATERIALES, MANO DE OBRA, EQUIPO Y HERRAMIENTA.</t>
  </si>
  <si>
    <t>SUMINISTRO Y COLOCACION DE MALLA CICLON GALVANIZADA CAL. 11 A 2.00 MTS  DE  ALTURA,  ICLUYE: MATERIALES, HERRAMIENTA MENOR, MANO DE OBRA Y LIMPIEZA.</t>
  </si>
  <si>
    <t>RECOLECCIÓN,  CARGA  Y  RETIRO  EN  CAMIÓN DE VOLTEO DE MATERIAL SOBRANTE PRODUCTO DE CORTE Y EXCAVACIÓN. P.U.O.T.</t>
  </si>
  <si>
    <t xml:space="preserve">CUBIERTA CON LÁMINA PINTRO R-101 CALIBRE 26 COLOR BLANCO EXTERIOR Y GRIS INTERIOR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</si>
</sst>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;\(#,##0.00\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4" fontId="0" fillId="0" borderId="2" xfId="0" applyNumberFormat="1" applyBorder="1" applyAlignment="1">
      <alignment vertical="center"/>
    </xf>
    <xf numFmtId="44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57151</xdr:rowOff>
    </xdr:from>
    <xdr:to>
      <xdr:col>1</xdr:col>
      <xdr:colOff>457201</xdr:colOff>
      <xdr:row>2</xdr:row>
      <xdr:rowOff>144291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1"/>
          <a:ext cx="628650" cy="7157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190500</xdr:colOff>
      <xdr:row>0</xdr:row>
      <xdr:rowOff>47625</xdr:rowOff>
    </xdr:from>
    <xdr:to>
      <xdr:col>5</xdr:col>
      <xdr:colOff>860687</xdr:colOff>
      <xdr:row>2</xdr:row>
      <xdr:rowOff>133350</xdr:rowOff>
    </xdr:to>
    <xdr:pic>
      <xdr:nvPicPr>
        <xdr:cNvPr id="3" name="Picture 2" descr="logo  ultimo fi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47625"/>
          <a:ext cx="670187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36" workbookViewId="0">
      <selection activeCell="I38" sqref="I38"/>
    </sheetView>
  </sheetViews>
  <sheetFormatPr baseColWidth="10" defaultRowHeight="15"/>
  <cols>
    <col min="1" max="1" width="3.7109375" customWidth="1"/>
    <col min="2" max="2" width="46.7109375" customWidth="1"/>
    <col min="3" max="3" width="10.140625" customWidth="1"/>
    <col min="4" max="4" width="12" customWidth="1"/>
    <col min="5" max="5" width="10.85546875" customWidth="1"/>
    <col min="6" max="6" width="14.42578125" customWidth="1"/>
  </cols>
  <sheetData>
    <row r="1" spans="1:6" ht="24.95" customHeight="1">
      <c r="A1" s="15" t="s">
        <v>0</v>
      </c>
      <c r="B1" s="15"/>
      <c r="C1" s="15"/>
      <c r="D1" s="15"/>
      <c r="E1" s="15"/>
      <c r="F1" s="15"/>
    </row>
    <row r="2" spans="1:6" ht="24.95" customHeight="1">
      <c r="A2" s="15" t="s">
        <v>1</v>
      </c>
      <c r="B2" s="15"/>
      <c r="C2" s="15"/>
      <c r="D2" s="15"/>
      <c r="E2" s="15"/>
      <c r="F2" s="15"/>
    </row>
    <row r="3" spans="1:6">
      <c r="A3" s="1"/>
      <c r="B3" s="1"/>
      <c r="C3" s="1"/>
      <c r="D3" s="1"/>
      <c r="E3" s="1"/>
      <c r="F3" s="1"/>
    </row>
    <row r="4" spans="1:6" ht="35.25" customHeight="1">
      <c r="A4" s="16" t="s">
        <v>2</v>
      </c>
      <c r="B4" s="16"/>
      <c r="C4" s="16"/>
      <c r="D4" s="16"/>
      <c r="E4" s="16"/>
      <c r="F4" s="16"/>
    </row>
    <row r="5" spans="1:6" ht="32.25" customHeight="1">
      <c r="A5" s="17" t="s">
        <v>3</v>
      </c>
      <c r="B5" s="18"/>
      <c r="C5" s="18"/>
      <c r="D5" s="18"/>
      <c r="E5" s="18"/>
      <c r="F5" s="18"/>
    </row>
    <row r="6" spans="1:6" ht="10.5" customHeight="1">
      <c r="A6" s="2"/>
      <c r="B6" s="3"/>
      <c r="C6" s="3"/>
      <c r="D6" s="3"/>
      <c r="E6" s="3"/>
      <c r="F6" s="3"/>
    </row>
    <row r="7" spans="1:6">
      <c r="A7" s="19" t="s">
        <v>4</v>
      </c>
      <c r="B7" s="19"/>
      <c r="C7" s="19"/>
      <c r="D7" s="19"/>
      <c r="E7" s="19"/>
      <c r="F7" s="19"/>
    </row>
    <row r="8" spans="1:6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</row>
    <row r="9" spans="1:6" ht="90">
      <c r="A9" s="5">
        <v>1</v>
      </c>
      <c r="B9" s="6" t="s">
        <v>14</v>
      </c>
      <c r="C9" s="14" t="s">
        <v>17</v>
      </c>
      <c r="D9" s="7">
        <v>5</v>
      </c>
      <c r="E9" s="8"/>
      <c r="F9" s="8">
        <f>D9*E9</f>
        <v>0</v>
      </c>
    </row>
    <row r="10" spans="1:6" ht="90">
      <c r="A10" s="5">
        <v>2</v>
      </c>
      <c r="B10" s="6" t="s">
        <v>15</v>
      </c>
      <c r="C10" s="14" t="s">
        <v>18</v>
      </c>
      <c r="D10" s="7">
        <v>85.95</v>
      </c>
      <c r="E10" s="8"/>
      <c r="F10" s="8">
        <f t="shared" ref="F10:F25" si="0">D10*E10</f>
        <v>0</v>
      </c>
    </row>
    <row r="11" spans="1:6" ht="30">
      <c r="A11" s="5">
        <v>3</v>
      </c>
      <c r="B11" s="6" t="s">
        <v>16</v>
      </c>
      <c r="C11" s="14" t="s">
        <v>19</v>
      </c>
      <c r="D11" s="7">
        <v>218.4</v>
      </c>
      <c r="E11" s="8"/>
      <c r="F11" s="8">
        <f t="shared" si="0"/>
        <v>0</v>
      </c>
    </row>
    <row r="12" spans="1:6" ht="30">
      <c r="A12" s="5">
        <v>4</v>
      </c>
      <c r="B12" s="6" t="s">
        <v>22</v>
      </c>
      <c r="C12" s="14" t="s">
        <v>21</v>
      </c>
      <c r="D12" s="7">
        <v>40.22</v>
      </c>
      <c r="E12" s="8"/>
      <c r="F12" s="8">
        <f t="shared" si="0"/>
        <v>0</v>
      </c>
    </row>
    <row r="13" spans="1:6" ht="60">
      <c r="A13" s="5">
        <v>5</v>
      </c>
      <c r="B13" s="6" t="s">
        <v>23</v>
      </c>
      <c r="C13" s="14" t="s">
        <v>17</v>
      </c>
      <c r="D13" s="7">
        <v>3</v>
      </c>
      <c r="E13" s="8"/>
      <c r="F13" s="8">
        <f t="shared" si="0"/>
        <v>0</v>
      </c>
    </row>
    <row r="14" spans="1:6" ht="60">
      <c r="A14" s="5">
        <v>6</v>
      </c>
      <c r="B14" s="6" t="s">
        <v>24</v>
      </c>
      <c r="C14" s="14" t="s">
        <v>19</v>
      </c>
      <c r="D14" s="7">
        <v>638.6</v>
      </c>
      <c r="E14" s="8"/>
      <c r="F14" s="8">
        <f t="shared" si="0"/>
        <v>0</v>
      </c>
    </row>
    <row r="15" spans="1:6" ht="60">
      <c r="A15" s="5">
        <v>7</v>
      </c>
      <c r="B15" s="6" t="s">
        <v>25</v>
      </c>
      <c r="C15" s="14" t="s">
        <v>18</v>
      </c>
      <c r="D15" s="7">
        <v>162</v>
      </c>
      <c r="E15" s="8"/>
      <c r="F15" s="8">
        <f t="shared" si="0"/>
        <v>0</v>
      </c>
    </row>
    <row r="16" spans="1:6" ht="75">
      <c r="A16" s="5">
        <v>8</v>
      </c>
      <c r="B16" s="6" t="s">
        <v>26</v>
      </c>
      <c r="C16" s="14" t="s">
        <v>18</v>
      </c>
      <c r="D16" s="7">
        <v>162</v>
      </c>
      <c r="E16" s="8"/>
      <c r="F16" s="8">
        <f t="shared" si="0"/>
        <v>0</v>
      </c>
    </row>
    <row r="17" spans="1:6" ht="45">
      <c r="A17" s="5">
        <v>9</v>
      </c>
      <c r="B17" s="6" t="s">
        <v>27</v>
      </c>
      <c r="C17" s="14" t="s">
        <v>18</v>
      </c>
      <c r="D17" s="7">
        <v>53.2</v>
      </c>
      <c r="E17" s="8"/>
      <c r="F17" s="8">
        <f t="shared" si="0"/>
        <v>0</v>
      </c>
    </row>
    <row r="18" spans="1:6" ht="60">
      <c r="A18" s="5">
        <v>10</v>
      </c>
      <c r="B18" s="6" t="s">
        <v>28</v>
      </c>
      <c r="C18" s="14" t="s">
        <v>19</v>
      </c>
      <c r="D18" s="7">
        <v>49.88</v>
      </c>
      <c r="E18" s="8"/>
      <c r="F18" s="8">
        <f t="shared" si="0"/>
        <v>0</v>
      </c>
    </row>
    <row r="19" spans="1:6" ht="90">
      <c r="A19" s="5">
        <v>11</v>
      </c>
      <c r="B19" s="6" t="s">
        <v>29</v>
      </c>
      <c r="C19" s="14" t="s">
        <v>20</v>
      </c>
      <c r="D19" s="7">
        <v>203.04</v>
      </c>
      <c r="E19" s="8"/>
      <c r="F19" s="8">
        <f t="shared" si="0"/>
        <v>0</v>
      </c>
    </row>
    <row r="20" spans="1:6" ht="90">
      <c r="A20" s="5">
        <v>12</v>
      </c>
      <c r="B20" s="6" t="s">
        <v>30</v>
      </c>
      <c r="C20" s="14" t="s">
        <v>20</v>
      </c>
      <c r="D20" s="7">
        <v>804.24</v>
      </c>
      <c r="E20" s="8"/>
      <c r="F20" s="8">
        <f t="shared" si="0"/>
        <v>0</v>
      </c>
    </row>
    <row r="21" spans="1:6" ht="90">
      <c r="A21" s="5">
        <v>13</v>
      </c>
      <c r="B21" s="6" t="s">
        <v>31</v>
      </c>
      <c r="C21" s="14" t="s">
        <v>20</v>
      </c>
      <c r="D21" s="7">
        <v>120.8</v>
      </c>
      <c r="E21" s="8"/>
      <c r="F21" s="8">
        <f t="shared" si="0"/>
        <v>0</v>
      </c>
    </row>
    <row r="22" spans="1:6" ht="90">
      <c r="A22" s="5">
        <v>14</v>
      </c>
      <c r="B22" s="6" t="s">
        <v>32</v>
      </c>
      <c r="C22" s="14" t="s">
        <v>20</v>
      </c>
      <c r="D22" s="7">
        <v>711.6</v>
      </c>
      <c r="E22" s="8"/>
      <c r="F22" s="8">
        <f t="shared" si="0"/>
        <v>0</v>
      </c>
    </row>
    <row r="23" spans="1:6" ht="90">
      <c r="A23" s="5">
        <v>15</v>
      </c>
      <c r="B23" s="6" t="s">
        <v>33</v>
      </c>
      <c r="C23" s="14" t="s">
        <v>19</v>
      </c>
      <c r="D23" s="7">
        <v>78.040000000000006</v>
      </c>
      <c r="E23" s="8"/>
      <c r="F23" s="8">
        <f t="shared" si="0"/>
        <v>0</v>
      </c>
    </row>
    <row r="24" spans="1:6" ht="105">
      <c r="A24" s="5">
        <v>16</v>
      </c>
      <c r="B24" s="6" t="s">
        <v>34</v>
      </c>
      <c r="C24" s="14" t="s">
        <v>18</v>
      </c>
      <c r="D24" s="7">
        <v>16.16</v>
      </c>
      <c r="E24" s="8"/>
      <c r="F24" s="8">
        <f t="shared" si="0"/>
        <v>0</v>
      </c>
    </row>
    <row r="25" spans="1:6" ht="105">
      <c r="A25" s="5">
        <v>17</v>
      </c>
      <c r="B25" s="6" t="s">
        <v>36</v>
      </c>
      <c r="C25" s="14" t="s">
        <v>19</v>
      </c>
      <c r="D25" s="7">
        <v>540</v>
      </c>
      <c r="E25" s="8"/>
      <c r="F25" s="8">
        <f t="shared" si="0"/>
        <v>0</v>
      </c>
    </row>
    <row r="26" spans="1:6" ht="105">
      <c r="A26" s="5">
        <v>18</v>
      </c>
      <c r="B26" s="6" t="s">
        <v>35</v>
      </c>
      <c r="C26" s="14" t="s">
        <v>20</v>
      </c>
      <c r="D26" s="7">
        <v>12675.51</v>
      </c>
      <c r="E26" s="8"/>
      <c r="F26" s="8"/>
    </row>
    <row r="27" spans="1:6" ht="105">
      <c r="A27" s="5">
        <v>19</v>
      </c>
      <c r="B27" s="6" t="s">
        <v>37</v>
      </c>
      <c r="C27" s="14" t="s">
        <v>18</v>
      </c>
      <c r="D27" s="7">
        <v>38.04</v>
      </c>
      <c r="E27" s="8"/>
      <c r="F27" s="8"/>
    </row>
    <row r="28" spans="1:6" ht="30">
      <c r="A28" s="5">
        <v>20</v>
      </c>
      <c r="B28" s="6" t="s">
        <v>50</v>
      </c>
      <c r="C28" s="14" t="s">
        <v>19</v>
      </c>
      <c r="D28" s="7">
        <v>638.6</v>
      </c>
      <c r="E28" s="8"/>
      <c r="F28" s="8"/>
    </row>
    <row r="29" spans="1:6" ht="60">
      <c r="A29" s="5">
        <v>21</v>
      </c>
      <c r="B29" s="6" t="s">
        <v>38</v>
      </c>
      <c r="C29" s="14" t="s">
        <v>21</v>
      </c>
      <c r="D29" s="7">
        <v>150</v>
      </c>
      <c r="E29" s="8"/>
      <c r="F29" s="8"/>
    </row>
    <row r="30" spans="1:6" ht="120">
      <c r="A30" s="5">
        <v>22</v>
      </c>
      <c r="B30" s="6" t="s">
        <v>39</v>
      </c>
      <c r="C30" s="14" t="s">
        <v>17</v>
      </c>
      <c r="D30" s="7">
        <v>2</v>
      </c>
      <c r="E30" s="8"/>
      <c r="F30" s="8"/>
    </row>
    <row r="31" spans="1:6" ht="105">
      <c r="A31" s="5">
        <v>23</v>
      </c>
      <c r="B31" s="6" t="s">
        <v>40</v>
      </c>
      <c r="C31" s="14" t="s">
        <v>17</v>
      </c>
      <c r="D31" s="7">
        <v>2</v>
      </c>
      <c r="E31" s="8"/>
      <c r="F31" s="8"/>
    </row>
    <row r="32" spans="1:6" ht="90">
      <c r="A32" s="5">
        <v>24</v>
      </c>
      <c r="B32" s="6" t="s">
        <v>41</v>
      </c>
      <c r="C32" s="14" t="s">
        <v>21</v>
      </c>
      <c r="D32" s="7">
        <v>30</v>
      </c>
      <c r="E32" s="8"/>
      <c r="F32" s="8"/>
    </row>
    <row r="33" spans="1:6" ht="75">
      <c r="A33" s="5">
        <v>25</v>
      </c>
      <c r="B33" s="6" t="s">
        <v>42</v>
      </c>
      <c r="C33" s="14" t="s">
        <v>21</v>
      </c>
      <c r="D33" s="7">
        <v>80</v>
      </c>
      <c r="E33" s="8"/>
      <c r="F33" s="8"/>
    </row>
    <row r="34" spans="1:6" ht="75">
      <c r="A34" s="5">
        <v>26</v>
      </c>
      <c r="B34" s="6" t="s">
        <v>43</v>
      </c>
      <c r="C34" s="14" t="s">
        <v>21</v>
      </c>
      <c r="D34" s="7">
        <v>40</v>
      </c>
      <c r="E34" s="8"/>
      <c r="F34" s="8"/>
    </row>
    <row r="35" spans="1:6" ht="60">
      <c r="A35" s="5">
        <v>27</v>
      </c>
      <c r="B35" s="6" t="s">
        <v>44</v>
      </c>
      <c r="C35" s="14" t="s">
        <v>17</v>
      </c>
      <c r="D35" s="7">
        <v>1</v>
      </c>
      <c r="E35" s="8"/>
      <c r="F35" s="8"/>
    </row>
    <row r="36" spans="1:6" ht="75">
      <c r="A36" s="5">
        <v>28</v>
      </c>
      <c r="B36" s="6" t="s">
        <v>45</v>
      </c>
      <c r="C36" s="14" t="s">
        <v>17</v>
      </c>
      <c r="D36" s="7">
        <v>2</v>
      </c>
      <c r="E36" s="8"/>
      <c r="F36" s="8"/>
    </row>
    <row r="37" spans="1:6" ht="135">
      <c r="A37" s="5">
        <v>29</v>
      </c>
      <c r="B37" s="6" t="s">
        <v>46</v>
      </c>
      <c r="C37" s="14" t="s">
        <v>17</v>
      </c>
      <c r="D37" s="7">
        <v>1</v>
      </c>
      <c r="E37" s="8"/>
      <c r="F37" s="8"/>
    </row>
    <row r="38" spans="1:6" ht="60">
      <c r="A38" s="5">
        <v>30</v>
      </c>
      <c r="B38" s="6" t="s">
        <v>47</v>
      </c>
      <c r="C38" s="14" t="s">
        <v>17</v>
      </c>
      <c r="D38" s="7">
        <v>2</v>
      </c>
      <c r="E38" s="8"/>
      <c r="F38" s="8"/>
    </row>
    <row r="39" spans="1:6" ht="60">
      <c r="A39" s="5">
        <v>31</v>
      </c>
      <c r="B39" s="6" t="s">
        <v>48</v>
      </c>
      <c r="C39" s="14" t="s">
        <v>21</v>
      </c>
      <c r="D39" s="7">
        <v>60</v>
      </c>
      <c r="E39" s="8"/>
      <c r="F39" s="8"/>
    </row>
    <row r="40" spans="1:6" ht="45">
      <c r="A40" s="5">
        <v>32</v>
      </c>
      <c r="B40" s="6" t="s">
        <v>49</v>
      </c>
      <c r="C40" s="14" t="s">
        <v>18</v>
      </c>
      <c r="D40" s="7">
        <v>216</v>
      </c>
      <c r="E40" s="8"/>
      <c r="F40" s="8"/>
    </row>
    <row r="41" spans="1:6">
      <c r="A41" s="9"/>
      <c r="B41" s="9"/>
      <c r="C41" s="10"/>
      <c r="D41" s="9"/>
      <c r="E41" s="11" t="s">
        <v>11</v>
      </c>
      <c r="F41" s="12">
        <f>SUM(F9:F40)</f>
        <v>0</v>
      </c>
    </row>
    <row r="42" spans="1:6">
      <c r="A42" s="9"/>
      <c r="B42" s="9"/>
      <c r="C42" s="10"/>
      <c r="D42" s="9"/>
      <c r="E42" s="11" t="s">
        <v>12</v>
      </c>
      <c r="F42" s="12">
        <f>F41*0.16</f>
        <v>0</v>
      </c>
    </row>
    <row r="43" spans="1:6">
      <c r="A43" s="9"/>
      <c r="B43" s="9"/>
      <c r="C43" s="10"/>
      <c r="D43" s="9"/>
      <c r="E43" s="11" t="s">
        <v>13</v>
      </c>
      <c r="F43" s="12">
        <f>SUM(F41:F42)</f>
        <v>0</v>
      </c>
    </row>
    <row r="44" spans="1:6">
      <c r="A44" s="9"/>
      <c r="B44" s="9"/>
      <c r="C44" s="10"/>
      <c r="D44" s="9"/>
      <c r="E44" s="13"/>
      <c r="F44" s="13"/>
    </row>
    <row r="45" spans="1:6">
      <c r="A45" s="9"/>
      <c r="B45" s="9"/>
      <c r="C45" s="10"/>
      <c r="D45" s="9"/>
      <c r="E45" s="13"/>
      <c r="F45" s="13"/>
    </row>
    <row r="46" spans="1:6">
      <c r="A46" s="9"/>
      <c r="B46" s="9"/>
      <c r="C46" s="9"/>
      <c r="D46" s="9"/>
      <c r="E46" s="13"/>
      <c r="F46" s="13"/>
    </row>
    <row r="47" spans="1:6">
      <c r="A47" s="9"/>
      <c r="B47" s="9"/>
      <c r="C47" s="9"/>
      <c r="D47" s="9"/>
      <c r="E47" s="13"/>
      <c r="F47" s="13"/>
    </row>
    <row r="48" spans="1:6">
      <c r="A48" s="9"/>
      <c r="B48" s="9"/>
      <c r="C48" s="9"/>
      <c r="D48" s="9"/>
      <c r="E48" s="13"/>
      <c r="F48" s="13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</sheetData>
  <mergeCells count="5">
    <mergeCell ref="A1:F1"/>
    <mergeCell ref="A2:F2"/>
    <mergeCell ref="A4:F4"/>
    <mergeCell ref="A5:F5"/>
    <mergeCell ref="A7:F7"/>
  </mergeCells>
  <pageMargins left="0.39370078740157483" right="0.23622047244094491" top="0.74803149606299213" bottom="0.74803149606299213" header="0.31496062992125984" footer="0.31496062992125984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CANCHA GALAGE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2016-06-08T18:28:00Z</cp:lastPrinted>
  <dcterms:created xsi:type="dcterms:W3CDTF">2016-05-31T14:24:17Z</dcterms:created>
  <dcterms:modified xsi:type="dcterms:W3CDTF">2016-06-09T20:12:06Z</dcterms:modified>
</cp:coreProperties>
</file>